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activeTab="0"/>
  </bookViews>
  <sheets>
    <sheet name="Ermittlung Kosten-Verbrauch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<sst xmlns="http://schemas.openxmlformats.org/spreadsheetml/2006/main" count="20" uniqueCount="20">
  <si>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S/TS/C/D 60</t>
  </si>
  <si>
    <t>S 66</t>
  </si>
  <si>
    <t>S/TS 100</t>
  </si>
  <si>
    <t>Preis pro m</t>
  </si>
  <si>
    <t xml:space="preserve">GP 20 für MD 63/ SL 48
</t>
  </si>
  <si>
    <t>Kalkulačka spotřeby tavného lepidla
při montáži s tyčinkou Döllken Ø 18 mm</t>
  </si>
  <si>
    <t>Délka profilů do 2,5 m, lepení v celé délce. 
Oblouček lepidla 10cm, tloušťka 5mm.</t>
  </si>
  <si>
    <t xml:space="preserve">Lišta </t>
  </si>
  <si>
    <t>Lepidlo g/m</t>
  </si>
  <si>
    <t>m/ks</t>
  </si>
  <si>
    <t>Pokládka m</t>
  </si>
  <si>
    <t>spotřeba lepidla kg</t>
  </si>
  <si>
    <t>náklady na lepidlo</t>
  </si>
  <si>
    <t>Cena/kg*</t>
  </si>
  <si>
    <r>
      <t xml:space="preserve">Download: </t>
    </r>
    <r>
      <rPr>
        <b/>
        <sz val="11"/>
        <rFont val="Arial"/>
        <family val="2"/>
      </rPr>
      <t>www.doellken.cz</t>
    </r>
  </si>
  <si>
    <t>Profily 5,15 m, se zahnutou tryskou lepit přímo na stěně, pravidelná housenka lepidla, 10 mm šíroká, souvisle s lištou.</t>
  </si>
  <si>
    <t>S 40/SLK50</t>
  </si>
  <si>
    <t xml:space="preserve">Vložte do žlutého pole k liště kterou budete zpracovávat počet metrů, které budete klást. Zároveň do ceny za kg </t>
  </si>
  <si>
    <t>vložte nákupní cenu od vašeho velkoobchodu.</t>
  </si>
  <si>
    <t>Nezapomeňte, že doba schnutí lepidla je v průměru 30 sekund.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</si>
</sst>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&quot;g/m&quot;"/>
    <numFmt numFmtId="166" formatCode="#,##0.00\ &quot;€&quot;"/>
    <numFmt numFmtId="167" formatCode="#,##0.0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66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66" fontId="6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20" borderId="0" xfId="0" applyFont="1" applyFill="1" applyAlignment="1">
      <alignment/>
    </xf>
    <xf numFmtId="0" fontId="6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5" fontId="2" fillId="20" borderId="12" xfId="0" applyNumberFormat="1" applyFont="1" applyFill="1" applyBorder="1" applyAlignment="1">
      <alignment/>
    </xf>
    <xf numFmtId="0" fontId="2" fillId="20" borderId="10" xfId="0" applyFont="1" applyFill="1" applyBorder="1" applyAlignment="1">
      <alignment/>
    </xf>
    <xf numFmtId="165" fontId="2" fillId="20" borderId="10" xfId="0" applyNumberFormat="1" applyFont="1" applyFill="1" applyBorder="1" applyAlignment="1">
      <alignment/>
    </xf>
    <xf numFmtId="0" fontId="6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165" fontId="2" fillId="20" borderId="13" xfId="0" applyNumberFormat="1" applyFont="1" applyFill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65" fontId="2" fillId="20" borderId="11" xfId="0" applyNumberFormat="1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8" fillId="20" borderId="0" xfId="0" applyFont="1" applyFill="1" applyBorder="1" applyAlignment="1">
      <alignment/>
    </xf>
    <xf numFmtId="2" fontId="8" fillId="20" borderId="0" xfId="0" applyNumberFormat="1" applyFont="1" applyFill="1" applyBorder="1" applyAlignment="1">
      <alignment/>
    </xf>
    <xf numFmtId="166" fontId="8" fillId="20" borderId="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20" borderId="0" xfId="0" applyFont="1" applyFill="1" applyBorder="1" applyAlignment="1">
      <alignment horizontal="left"/>
    </xf>
    <xf numFmtId="0" fontId="2" fillId="20" borderId="0" xfId="0" applyFont="1" applyFill="1" applyAlignment="1">
      <alignment/>
    </xf>
    <xf numFmtId="164" fontId="2" fillId="20" borderId="12" xfId="0" applyNumberFormat="1" applyFont="1" applyFill="1" applyBorder="1" applyAlignment="1">
      <alignment/>
    </xf>
    <xf numFmtId="164" fontId="2" fillId="20" borderId="10" xfId="0" applyNumberFormat="1" applyFont="1" applyFill="1" applyBorder="1" applyAlignment="1">
      <alignment/>
    </xf>
    <xf numFmtId="164" fontId="2" fillId="20" borderId="13" xfId="0" applyNumberFormat="1" applyFont="1" applyFill="1" applyBorder="1" applyAlignment="1">
      <alignment vertical="center"/>
    </xf>
    <xf numFmtId="164" fontId="2" fillId="20" borderId="11" xfId="0" applyNumberFormat="1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3" xfId="0" applyFont="1" applyFill="1" applyBorder="1" applyAlignment="1">
      <alignment vertical="center"/>
    </xf>
    <xf numFmtId="0" fontId="7" fillId="24" borderId="11" xfId="0" applyFont="1" applyFill="1" applyBorder="1" applyAlignment="1">
      <alignment/>
    </xf>
    <xf numFmtId="167" fontId="8" fillId="24" borderId="0" xfId="0" applyNumberFormat="1" applyFont="1" applyFill="1" applyAlignment="1">
      <alignment/>
    </xf>
    <xf numFmtId="167" fontId="6" fillId="0" borderId="14" xfId="0" applyNumberFormat="1" applyFont="1" applyBorder="1" applyAlignment="1">
      <alignment/>
    </xf>
    <xf numFmtId="167" fontId="6" fillId="0" borderId="13" xfId="0" applyNumberFormat="1" applyFont="1" applyBorder="1" applyAlignment="1">
      <alignment vertical="center"/>
    </xf>
    <xf numFmtId="167" fontId="9" fillId="0" borderId="11" xfId="0" applyNumberFormat="1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20" borderId="0" xfId="0" applyFont="1" applyFill="1" applyAlignment="1">
      <alignment horizontal="center" vertical="center" wrapText="1"/>
    </xf>
    <xf numFmtId="0" fontId="5" fillId="20" borderId="0" xfId="0" applyFont="1" applyFill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104775</xdr:rowOff>
    </xdr:from>
    <xdr:to>
      <xdr:col>9</xdr:col>
      <xdr:colOff>657225</xdr:colOff>
      <xdr:row>23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57200" y="4352925"/>
          <a:ext cx="8553450" cy="6286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Hodnoty zde uvedené slouží jako průměr, který vychází z testů lepení profilů na různé podklady. Pomáhají k základní orientaci nákladů. Celkové množství se může lišit v závislosti na podkladu, typu místnosti a zároveň teploty stěny jako i prací podlaháře.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6.8515625" style="1" customWidth="1"/>
    <col min="2" max="2" width="22.7109375" style="1" customWidth="1"/>
    <col min="3" max="3" width="12.57421875" style="1" customWidth="1"/>
    <col min="4" max="4" width="12.7109375" style="1" customWidth="1"/>
    <col min="5" max="5" width="12.57421875" style="1" hidden="1" customWidth="1"/>
    <col min="6" max="6" width="18.28125" style="1" customWidth="1"/>
    <col min="7" max="7" width="21.7109375" style="1" customWidth="1"/>
    <col min="8" max="8" width="19.00390625" style="1" customWidth="1"/>
    <col min="9" max="9" width="11.421875" style="1" customWidth="1"/>
    <col min="10" max="10" width="15.140625" style="1" customWidth="1"/>
    <col min="11" max="11" width="11.421875" style="20" customWidth="1"/>
    <col min="12" max="16384" width="11.421875" style="1" customWidth="1"/>
  </cols>
  <sheetData>
    <row r="1" spans="1:10" ht="48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1.5" customHeight="1">
      <c r="A3" s="7"/>
      <c r="B3" s="44" t="s">
        <v>6</v>
      </c>
      <c r="C3" s="44"/>
      <c r="D3" s="44"/>
      <c r="E3" s="44"/>
      <c r="F3" s="44"/>
      <c r="G3" s="44"/>
      <c r="H3" s="44"/>
      <c r="I3" s="7"/>
      <c r="J3" s="7"/>
    </row>
    <row r="4" spans="1:10" ht="15">
      <c r="A4" s="7"/>
      <c r="B4" s="8" t="s">
        <v>7</v>
      </c>
      <c r="C4" s="8" t="s">
        <v>8</v>
      </c>
      <c r="D4" s="32" t="s">
        <v>9</v>
      </c>
      <c r="E4" s="3" t="s">
        <v>3</v>
      </c>
      <c r="F4" s="8" t="s">
        <v>10</v>
      </c>
      <c r="G4" s="8" t="s">
        <v>11</v>
      </c>
      <c r="H4" s="8" t="s">
        <v>12</v>
      </c>
      <c r="I4" s="7"/>
      <c r="J4" s="7"/>
    </row>
    <row r="5" spans="1:10" ht="15">
      <c r="A5" s="7"/>
      <c r="B5" s="9" t="s">
        <v>0</v>
      </c>
      <c r="C5" s="10">
        <v>14.4</v>
      </c>
      <c r="D5" s="28">
        <v>5.2</v>
      </c>
      <c r="E5" s="4" t="e">
        <f>#REF!/D5</f>
        <v>#REF!</v>
      </c>
      <c r="F5" s="33">
        <v>0</v>
      </c>
      <c r="G5" s="5">
        <f>C5*F5/1000</f>
        <v>0</v>
      </c>
      <c r="H5" s="38">
        <f>C15*G5</f>
        <v>0</v>
      </c>
      <c r="I5" s="7"/>
      <c r="J5" s="7"/>
    </row>
    <row r="6" spans="1:10" ht="15">
      <c r="A6" s="7"/>
      <c r="B6" s="41" t="s">
        <v>16</v>
      </c>
      <c r="C6" s="12">
        <v>7.3</v>
      </c>
      <c r="D6" s="29">
        <v>10.2</v>
      </c>
      <c r="E6" s="2" t="e">
        <f>#REF!/D6</f>
        <v>#REF!</v>
      </c>
      <c r="F6" s="34">
        <v>0</v>
      </c>
      <c r="G6" s="6">
        <f>C6*F6/1000</f>
        <v>0</v>
      </c>
      <c r="H6" s="38">
        <f>C15*G6</f>
        <v>0</v>
      </c>
      <c r="I6" s="7"/>
      <c r="J6" s="7"/>
    </row>
    <row r="7" spans="1:10" ht="15">
      <c r="A7" s="7"/>
      <c r="B7" s="11" t="s">
        <v>1</v>
      </c>
      <c r="C7" s="12">
        <v>14</v>
      </c>
      <c r="D7" s="29">
        <v>5.3</v>
      </c>
      <c r="E7" s="2" t="e">
        <f>#REF!/D7</f>
        <v>#REF!</v>
      </c>
      <c r="F7" s="34">
        <v>0</v>
      </c>
      <c r="G7" s="6">
        <f>C7*F7/1000</f>
        <v>0</v>
      </c>
      <c r="H7" s="38">
        <f>C15*G7</f>
        <v>0</v>
      </c>
      <c r="I7" s="7"/>
      <c r="J7" s="7"/>
    </row>
    <row r="8" spans="1:10" ht="15">
      <c r="A8" s="7"/>
      <c r="B8" s="11" t="s">
        <v>2</v>
      </c>
      <c r="C8" s="12">
        <v>27</v>
      </c>
      <c r="D8" s="29">
        <v>2.8</v>
      </c>
      <c r="E8" s="2" t="e">
        <f>#REF!/D8</f>
        <v>#REF!</v>
      </c>
      <c r="F8" s="34">
        <v>0</v>
      </c>
      <c r="G8" s="6">
        <f>C8*F8/1000</f>
        <v>0</v>
      </c>
      <c r="H8" s="38">
        <f>C15*G8</f>
        <v>0</v>
      </c>
      <c r="I8" s="7"/>
      <c r="J8" s="7"/>
    </row>
    <row r="9" spans="1:10" ht="12.75" customHeight="1">
      <c r="A9" s="7"/>
      <c r="B9" s="19" t="s">
        <v>4</v>
      </c>
      <c r="C9" s="15">
        <v>14.4</v>
      </c>
      <c r="D9" s="30">
        <v>5.2</v>
      </c>
      <c r="E9" s="16" t="e">
        <f>#REF!/D9</f>
        <v>#REF!</v>
      </c>
      <c r="F9" s="35">
        <v>0</v>
      </c>
      <c r="G9" s="17">
        <f>C9*F9/1000</f>
        <v>0</v>
      </c>
      <c r="H9" s="39">
        <f>C15*G9</f>
        <v>0</v>
      </c>
      <c r="I9" s="7"/>
      <c r="J9" s="7"/>
    </row>
    <row r="10" spans="1:10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30.75" customHeight="1">
      <c r="A11" s="7"/>
      <c r="B11" s="44" t="s">
        <v>15</v>
      </c>
      <c r="C11" s="44"/>
      <c r="D11" s="44"/>
      <c r="E11" s="44"/>
      <c r="F11" s="44"/>
      <c r="G11" s="44"/>
      <c r="H11" s="44"/>
      <c r="I11" s="7"/>
      <c r="J11" s="7"/>
    </row>
    <row r="12" spans="1:10" ht="15">
      <c r="A12" s="7"/>
      <c r="B12" s="26"/>
      <c r="C12" s="18">
        <v>17.5</v>
      </c>
      <c r="D12" s="31">
        <v>4.2</v>
      </c>
      <c r="E12" s="4" t="e">
        <f>#REF!/D12</f>
        <v>#REF!</v>
      </c>
      <c r="F12" s="36">
        <v>0</v>
      </c>
      <c r="G12" s="25">
        <f>C12*F12/1000</f>
        <v>0</v>
      </c>
      <c r="H12" s="40">
        <f>C15*G12</f>
        <v>0</v>
      </c>
      <c r="I12" s="7"/>
      <c r="J12" s="7"/>
    </row>
    <row r="13" spans="1:10" ht="15">
      <c r="A13" s="7"/>
      <c r="B13" s="13"/>
      <c r="C13" s="7"/>
      <c r="D13" s="7"/>
      <c r="F13" s="22"/>
      <c r="G13" s="23"/>
      <c r="H13" s="24"/>
      <c r="I13" s="7"/>
      <c r="J13" s="7"/>
    </row>
    <row r="14" spans="1:10" ht="14.25">
      <c r="A14" s="7"/>
      <c r="B14" s="7"/>
      <c r="C14" s="7"/>
      <c r="D14" s="14"/>
      <c r="E14" s="21"/>
      <c r="F14" s="14"/>
      <c r="G14" s="14"/>
      <c r="H14" s="14"/>
      <c r="I14" s="7"/>
      <c r="J14" s="7"/>
    </row>
    <row r="15" spans="1:10" ht="15">
      <c r="A15" s="7"/>
      <c r="B15" s="7" t="s">
        <v>13</v>
      </c>
      <c r="C15" s="37">
        <v>0</v>
      </c>
      <c r="D15" s="7"/>
      <c r="F15" s="7"/>
      <c r="G15" s="7"/>
      <c r="H15" s="7"/>
      <c r="I15" s="7"/>
      <c r="J15" s="7"/>
    </row>
    <row r="16" spans="1:10" ht="9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4.25">
      <c r="A17" s="7"/>
      <c r="B17" s="27" t="s">
        <v>17</v>
      </c>
      <c r="C17" s="7"/>
      <c r="D17" s="7"/>
      <c r="E17" s="7"/>
      <c r="F17" s="7"/>
      <c r="G17" s="7"/>
      <c r="H17" s="7"/>
      <c r="I17" s="7"/>
      <c r="J17" s="7"/>
    </row>
    <row r="18" spans="1:10" ht="14.25">
      <c r="A18" s="7"/>
      <c r="B18" s="27" t="s">
        <v>18</v>
      </c>
      <c r="C18" s="7"/>
      <c r="D18" s="7"/>
      <c r="E18" s="7"/>
      <c r="F18" s="7"/>
      <c r="G18" s="7"/>
      <c r="H18" s="7"/>
      <c r="I18" s="7"/>
      <c r="J18" s="7"/>
    </row>
    <row r="19" spans="1:10" ht="14.25">
      <c r="A19" s="7"/>
      <c r="B19" s="27" t="s">
        <v>19</v>
      </c>
      <c r="C19" s="7"/>
      <c r="D19" s="7"/>
      <c r="E19" s="7"/>
      <c r="F19" s="7"/>
      <c r="G19" s="7"/>
      <c r="H19" s="7"/>
      <c r="I19" s="7"/>
      <c r="J19" s="7"/>
    </row>
    <row r="20" spans="1:10" ht="14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4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4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4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27" t="s">
        <v>14</v>
      </c>
      <c r="C25" s="7"/>
      <c r="D25" s="7"/>
      <c r="E25" s="7"/>
      <c r="F25" s="7"/>
      <c r="G25" s="7"/>
      <c r="H25" s="7"/>
      <c r="I25" s="7"/>
      <c r="J25" s="7"/>
    </row>
    <row r="26" spans="2:10" ht="14.25">
      <c r="B26" s="20"/>
      <c r="C26" s="20"/>
      <c r="D26" s="20"/>
      <c r="E26" s="20"/>
      <c r="F26" s="20"/>
      <c r="G26" s="20"/>
      <c r="H26" s="20"/>
      <c r="I26" s="20"/>
      <c r="J26" s="20"/>
    </row>
    <row r="27" spans="2:11" ht="14.25"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2:11" ht="14.25"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/>
  <mergeCells count="5">
    <mergeCell ref="B27:K27"/>
    <mergeCell ref="B28:K28"/>
    <mergeCell ref="A1:J1"/>
    <mergeCell ref="B3:H3"/>
    <mergeCell ref="B11:H11"/>
  </mergeCells>
  <printOptions horizontalCentered="1"/>
  <pageMargins left="0.7874015748031497" right="0.7874015748031497" top="1.7716535433070868" bottom="0.984251968503937" header="0.5118110236220472" footer="0.5118110236220472"/>
  <pageSetup horizontalDpi="300" verticalDpi="300" orientation="landscape" paperSize="9" scale="95" r:id="rId3"/>
  <headerFooter alignWithMargins="0">
    <oddHeader>&amp;R&amp;G</oddHeader>
    <oddFooter>&amp;RStand: 04.2010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Döllken-Weimar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Hans-Joachim Kober</cp:lastModifiedBy>
  <cp:lastPrinted>2010-04-16T07:32:04Z</cp:lastPrinted>
  <dcterms:created xsi:type="dcterms:W3CDTF">2009-04-27T10:21:53Z</dcterms:created>
  <dcterms:modified xsi:type="dcterms:W3CDTF">2010-09-06T05:33:02Z</dcterms:modified>
  <cp:category/>
  <cp:version/>
  <cp:contentType/>
  <cp:contentStatus/>
</cp:coreProperties>
</file>